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755" yWindow="675" windowWidth="14805" windowHeight="7410" activeTab="1"/>
  </bookViews>
  <sheets>
    <sheet name="платники" sheetId="3" r:id="rId1"/>
    <sheet name="общая таблица бюджет" sheetId="4" r:id="rId2"/>
  </sheets>
  <definedNames>
    <definedName name="_xlnm._FilterDatabase" localSheetId="1" hidden="1">'общая таблица бюджет'!$A$1:$I$108</definedName>
  </definedNames>
  <calcPr calcId="145621"/>
</workbook>
</file>

<file path=xl/calcChain.xml><?xml version="1.0" encoding="utf-8"?>
<calcChain xmlns="http://schemas.openxmlformats.org/spreadsheetml/2006/main">
  <c r="I88" i="4" l="1"/>
  <c r="I96" i="4" l="1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9" i="4"/>
  <c r="I90" i="4"/>
  <c r="I91" i="4"/>
  <c r="I92" i="4"/>
  <c r="I60" i="4"/>
  <c r="I61" i="4"/>
  <c r="I62" i="4"/>
  <c r="I63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35" i="4"/>
  <c r="I36" i="4"/>
  <c r="I37" i="4"/>
  <c r="I38" i="4"/>
  <c r="I39" i="4"/>
  <c r="I40" i="4"/>
  <c r="I41" i="4"/>
  <c r="I42" i="4"/>
  <c r="I43" i="4"/>
  <c r="I44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98" i="4" l="1"/>
  <c r="I99" i="4"/>
  <c r="I100" i="4"/>
  <c r="I64" i="4" l="1"/>
  <c r="I65" i="4"/>
  <c r="I66" i="4"/>
  <c r="I3" i="4" l="1"/>
  <c r="I67" i="4" l="1"/>
  <c r="J5" i="3" l="1"/>
  <c r="J6" i="3"/>
  <c r="J7" i="3"/>
  <c r="J4" i="3"/>
  <c r="J9" i="3"/>
  <c r="J10" i="3"/>
  <c r="J2" i="3"/>
</calcChain>
</file>

<file path=xl/sharedStrings.xml><?xml version="1.0" encoding="utf-8"?>
<sst xmlns="http://schemas.openxmlformats.org/spreadsheetml/2006/main" count="200" uniqueCount="140">
  <si>
    <t>направление</t>
  </si>
  <si>
    <t>№</t>
  </si>
  <si>
    <t>05.13.17</t>
  </si>
  <si>
    <t>Код направления подготовки</t>
  </si>
  <si>
    <t>Количество бюджетных мест (очно)</t>
  </si>
  <si>
    <t>Подано заявлений</t>
  </si>
  <si>
    <t>05.13.18</t>
  </si>
  <si>
    <t>01.06.01 Математика и механика</t>
  </si>
  <si>
    <t>09.06.01 Информатика и вычмслительная техника</t>
  </si>
  <si>
    <t>11.06.01 Электроника, радиотехника и системы связи</t>
  </si>
  <si>
    <t>12.06.01 Фотоника, приборостроение, оптические и биотехнические системы и технологии</t>
  </si>
  <si>
    <t>13.06.01 Электро- и теплотехника</t>
  </si>
  <si>
    <t>15.06.01 Машиностроение</t>
  </si>
  <si>
    <t>20.06.01 Техносферная безопасность</t>
  </si>
  <si>
    <t>24.06.01 Авиационная и ракетно-космическая техника</t>
  </si>
  <si>
    <t>27.06.01 Управление в технических системах</t>
  </si>
  <si>
    <t>Тюрин Андрей Викторович</t>
  </si>
  <si>
    <t>Голубович Дмитрий Андреевич</t>
  </si>
  <si>
    <t>Кротов Антон Олегович</t>
  </si>
  <si>
    <t>01.02.05</t>
  </si>
  <si>
    <t>Романов Станислав Владимирович</t>
  </si>
  <si>
    <t>09.06.01</t>
  </si>
  <si>
    <t>Назаров Максим Андреевич</t>
  </si>
  <si>
    <t>Гибадуллин Альберт Рамилевич</t>
  </si>
  <si>
    <t>Трусфус Михаил Валерьевич</t>
  </si>
  <si>
    <t>Лекомцев Дмитрий Владимирович</t>
  </si>
  <si>
    <t>Юмашев Артур Юрисович</t>
  </si>
  <si>
    <t>Губайдуллин Шамиль Ильдарович</t>
  </si>
  <si>
    <t>Аслаев Ранис Рафисович</t>
  </si>
  <si>
    <t>Гаврилов Станислав Викторович</t>
  </si>
  <si>
    <t>Андреева Анжелика Алексеевна</t>
  </si>
  <si>
    <t>01.06.01</t>
  </si>
  <si>
    <t>Николаев Сергей Олегович</t>
  </si>
  <si>
    <t>Ибатуллин Ильдар Маратович</t>
  </si>
  <si>
    <t>Яркаев Марат Зуфарович</t>
  </si>
  <si>
    <t>Гимранов Марат Рифкатович</t>
  </si>
  <si>
    <t>Кудрявцев Иван Дмитриевич</t>
  </si>
  <si>
    <t>Лопатина Алина Валентиновна</t>
  </si>
  <si>
    <t>Трайков Евгений Андреевич</t>
  </si>
  <si>
    <t>Хамидуллина Лиана Финатовна</t>
  </si>
  <si>
    <t>Галеев Линар Маратович</t>
  </si>
  <si>
    <t>Даминов Марат Нурутдинович</t>
  </si>
  <si>
    <t>Орунова Лейла Джораевна</t>
  </si>
  <si>
    <t>Аглиуллин Тимур Артурович</t>
  </si>
  <si>
    <t>Губайдуллин Роберт Радикович</t>
  </si>
  <si>
    <t>Музенитов Янис Георгиевич</t>
  </si>
  <si>
    <t>Шабров Игорь Сергеевич</t>
  </si>
  <si>
    <t>Еремеева Чулпан Фиргатовна</t>
  </si>
  <si>
    <t>Зайнеев Алексей Александрович</t>
  </si>
  <si>
    <t>Гаврилов Александр Олегович</t>
  </si>
  <si>
    <t>Андреянов Никита Валерьевич</t>
  </si>
  <si>
    <t>Соколова Анна Аркадьевна</t>
  </si>
  <si>
    <t>Зиннатуллин Рузаль Асгатович</t>
  </si>
  <si>
    <t>Курангышев Андрей Вячеславович</t>
  </si>
  <si>
    <t>Бикмуратов Фархад Мансурович</t>
  </si>
  <si>
    <t>Гильфанов Айдар Рустемович</t>
  </si>
  <si>
    <t>Бакшаев Максим Кириллович</t>
  </si>
  <si>
    <t>Акбиров Рамиль Раисович</t>
  </si>
  <si>
    <t>Габдуллина Розалия Альбертовна</t>
  </si>
  <si>
    <t>Мельник Константин Сергеевич</t>
  </si>
  <si>
    <t>Сабиров Тимур Наильевич</t>
  </si>
  <si>
    <t>Хазиев Ильдар Ленардович</t>
  </si>
  <si>
    <t>Кузьмин Иван Александрович</t>
  </si>
  <si>
    <t>Тепляков Алексей Александрович</t>
  </si>
  <si>
    <t>Низамова Регина Ривкатевна</t>
  </si>
  <si>
    <t>Шабалин Александр Сергеевич</t>
  </si>
  <si>
    <t>Нигматуллин Нияз Мавлютович</t>
  </si>
  <si>
    <t>Мушарапов Рустем Наилевич</t>
  </si>
  <si>
    <t>Салихов Рафаиль Валерьевич</t>
  </si>
  <si>
    <t>Ба Зухаир Мохаммед Ахмед Мубарак</t>
  </si>
  <si>
    <t>Матюшев Павел Александрович</t>
  </si>
  <si>
    <t>Макаров Илья Андреевич</t>
  </si>
  <si>
    <t>Катков Владислав Игоревич</t>
  </si>
  <si>
    <t>Кадыров Руслан Газинурович</t>
  </si>
  <si>
    <t>Акбиров Зиннур Рашидович</t>
  </si>
  <si>
    <t>Кудряшов Никита Юрьевич</t>
  </si>
  <si>
    <t>Андреев Антон Дмитриевич</t>
  </si>
  <si>
    <t>Постнов Василий Владимирович</t>
  </si>
  <si>
    <t>Голланд Олег Натанович</t>
  </si>
  <si>
    <t>38.06.01</t>
  </si>
  <si>
    <t>08.00.01</t>
  </si>
  <si>
    <t>Аль-Захави Мохаммед Абдулрахим Мохаммед</t>
  </si>
  <si>
    <t>Нуждин Антон Андреевич</t>
  </si>
  <si>
    <t>Низамутдинов Радик Ривгатович</t>
  </si>
  <si>
    <t>Форма обучения</t>
  </si>
  <si>
    <t>Баймухаметов Данил Фаридович</t>
  </si>
  <si>
    <t>Габидуллина Алина Айратовна</t>
  </si>
  <si>
    <t>Морозов Арсений Леонидович</t>
  </si>
  <si>
    <t>Самерханов Ильдар Зефэрович</t>
  </si>
  <si>
    <t>Харитонов Павел Валерьевич</t>
  </si>
  <si>
    <t>Ваккасов Эмиль Райнурович</t>
  </si>
  <si>
    <t>Аполлонов Александр Юрьевич</t>
  </si>
  <si>
    <t>Гладнев Кирилл Сергеевич</t>
  </si>
  <si>
    <t>Гусев Александр Леонидович</t>
  </si>
  <si>
    <t>Гайсина Айгуль Райхамовна</t>
  </si>
  <si>
    <t>Ильясов Фархад Фаридович</t>
  </si>
  <si>
    <t>Степанов Михаил Александрович</t>
  </si>
  <si>
    <t>Фейгина Наталья Васильевна</t>
  </si>
  <si>
    <t>Яковлев Игорь Владимирович</t>
  </si>
  <si>
    <t>Сурай Мария Валерьевна</t>
  </si>
  <si>
    <t>Тутьяров Никита Анатольевич</t>
  </si>
  <si>
    <t>Львов Михаил Валерьевич</t>
  </si>
  <si>
    <t>Лицкевич Александр Олегович</t>
  </si>
  <si>
    <t>Покровский Виталий Сергеевич</t>
  </si>
  <si>
    <t>Насри Мохаммад Моханнад</t>
  </si>
  <si>
    <t>Шакирова Анастасия Павловна</t>
  </si>
  <si>
    <t>очная</t>
  </si>
  <si>
    <t>Даминов  Марат Нуритдинович</t>
  </si>
  <si>
    <t>Романов Павел Валерьевич</t>
  </si>
  <si>
    <t>Мухамбеталиев Дильшат Джанышевич</t>
  </si>
  <si>
    <t>Гатин Руслан Ришатович</t>
  </si>
  <si>
    <t>Березин  Вадим Вячеславович</t>
  </si>
  <si>
    <t>Билалова Аделя Фандасовна</t>
  </si>
  <si>
    <t>Сафиуллина Гульназ Асгатовна</t>
  </si>
  <si>
    <t>Миронова Ольга Сергеевна</t>
  </si>
  <si>
    <t>Хадиев Марат Разяпович</t>
  </si>
  <si>
    <t>Сайфутдинов Ленар Разимович</t>
  </si>
  <si>
    <t>Перцев Никита Николаевич</t>
  </si>
  <si>
    <t>Валиев Назар Газинурович</t>
  </si>
  <si>
    <t>Скворцов Дмитрий Сергеевыич</t>
  </si>
  <si>
    <t>Петровский Максим Владимирович</t>
  </si>
  <si>
    <t>Березюк Федор Юрьевич</t>
  </si>
  <si>
    <t>Леонтьев АлександрДмитриевич</t>
  </si>
  <si>
    <t>ФИО абитуриента</t>
  </si>
  <si>
    <t>Баллы за инд. достижения</t>
  </si>
  <si>
    <t>ИЯ</t>
  </si>
  <si>
    <t>Спец</t>
  </si>
  <si>
    <t>Общая сумма баллов</t>
  </si>
  <si>
    <t>Оценка ИЯ</t>
  </si>
  <si>
    <t>Оценка Спец</t>
  </si>
  <si>
    <t>Общее кол-во баллов</t>
  </si>
  <si>
    <t>заочная</t>
  </si>
  <si>
    <t>Баллы за индивидуальные достижения</t>
  </si>
  <si>
    <t>направленность (профиль)</t>
  </si>
  <si>
    <t>н/я</t>
  </si>
  <si>
    <t>Фил</t>
  </si>
  <si>
    <t>Оценка Философия</t>
  </si>
  <si>
    <t>Матвеев   Дмитрий Владимирович</t>
  </si>
  <si>
    <t>Информация по состоянию на 17:00 21.09.2018</t>
  </si>
  <si>
    <t>не яв.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</si>
</sst>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A3E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C13" sqref="C13"/>
    </sheetView>
  </sheetViews>
  <sheetFormatPr defaultRowHeight="15.75" x14ac:dyDescent="0.25"/>
  <cols>
    <col min="1" max="1" width="3" style="21" customWidth="1"/>
    <col min="2" max="2" width="21.7109375" style="21" customWidth="1"/>
    <col min="3" max="3" width="12" style="21" customWidth="1"/>
    <col min="4" max="4" width="14.42578125" style="21" customWidth="1"/>
    <col min="5" max="5" width="12" style="21" customWidth="1"/>
    <col min="6" max="6" width="14.42578125" style="21" customWidth="1"/>
    <col min="7" max="7" width="13" style="21" customWidth="1"/>
    <col min="8" max="8" width="9.42578125" style="21" customWidth="1"/>
    <col min="9" max="9" width="13" style="21" customWidth="1"/>
    <col min="10" max="10" width="16" style="21" customWidth="1"/>
    <col min="11" max="16384" width="9.140625" style="21"/>
  </cols>
  <sheetData>
    <row r="1" spans="1:11" s="18" customFormat="1" ht="63" x14ac:dyDescent="0.25">
      <c r="A1" s="17" t="s">
        <v>1</v>
      </c>
      <c r="B1" s="17" t="s">
        <v>123</v>
      </c>
      <c r="C1" s="17" t="s">
        <v>0</v>
      </c>
      <c r="D1" s="17" t="s">
        <v>133</v>
      </c>
      <c r="E1" s="17" t="s">
        <v>84</v>
      </c>
      <c r="F1" s="17" t="s">
        <v>132</v>
      </c>
      <c r="G1" s="17" t="s">
        <v>136</v>
      </c>
      <c r="H1" s="17" t="s">
        <v>128</v>
      </c>
      <c r="I1" s="17" t="s">
        <v>129</v>
      </c>
      <c r="J1" s="17" t="s">
        <v>130</v>
      </c>
    </row>
    <row r="2" spans="1:11" s="18" customFormat="1" ht="31.5" x14ac:dyDescent="0.25">
      <c r="A2" s="19">
        <v>1</v>
      </c>
      <c r="B2" s="19" t="s">
        <v>54</v>
      </c>
      <c r="C2" s="20">
        <v>37051</v>
      </c>
      <c r="D2" s="20" t="s">
        <v>2</v>
      </c>
      <c r="E2" s="20" t="s">
        <v>106</v>
      </c>
      <c r="F2" s="22"/>
      <c r="G2" s="19">
        <v>85</v>
      </c>
      <c r="H2" s="22">
        <v>100</v>
      </c>
      <c r="I2" s="22">
        <v>100</v>
      </c>
      <c r="J2" s="19">
        <f>I2+H2+G2</f>
        <v>285</v>
      </c>
    </row>
    <row r="3" spans="1:11" s="18" customFormat="1" ht="31.5" x14ac:dyDescent="0.25">
      <c r="A3" s="19">
        <v>2</v>
      </c>
      <c r="B3" s="19" t="s">
        <v>116</v>
      </c>
      <c r="C3" s="20" t="s">
        <v>21</v>
      </c>
      <c r="D3" s="20" t="s">
        <v>2</v>
      </c>
      <c r="E3" s="19" t="s">
        <v>106</v>
      </c>
      <c r="F3" s="22"/>
      <c r="G3" s="19">
        <v>86</v>
      </c>
      <c r="H3" s="22" t="s">
        <v>139</v>
      </c>
      <c r="I3" s="22">
        <v>85</v>
      </c>
      <c r="J3" s="19"/>
    </row>
    <row r="4" spans="1:11" ht="31.5" x14ac:dyDescent="0.25">
      <c r="A4" s="19">
        <v>3</v>
      </c>
      <c r="B4" s="19" t="s">
        <v>22</v>
      </c>
      <c r="C4" s="20">
        <v>37051</v>
      </c>
      <c r="D4" s="20" t="s">
        <v>6</v>
      </c>
      <c r="E4" s="20" t="s">
        <v>106</v>
      </c>
      <c r="F4" s="22"/>
      <c r="G4" s="19">
        <v>88</v>
      </c>
      <c r="H4" s="22">
        <v>80</v>
      </c>
      <c r="I4" s="22">
        <v>95</v>
      </c>
      <c r="J4" s="19">
        <f>I4+H4+G4</f>
        <v>263</v>
      </c>
    </row>
    <row r="5" spans="1:11" ht="63.75" customHeight="1" x14ac:dyDescent="0.25">
      <c r="A5" s="19">
        <v>4</v>
      </c>
      <c r="B5" s="73" t="s">
        <v>69</v>
      </c>
      <c r="C5" s="74" t="s">
        <v>31</v>
      </c>
      <c r="D5" s="74" t="s">
        <v>19</v>
      </c>
      <c r="E5" s="74" t="s">
        <v>106</v>
      </c>
      <c r="F5" s="75"/>
      <c r="G5" s="73">
        <v>86</v>
      </c>
      <c r="H5" s="75">
        <v>80</v>
      </c>
      <c r="I5" s="75">
        <v>100</v>
      </c>
      <c r="J5" s="73">
        <f t="shared" ref="J5:J10" si="0">I5+H5+G5</f>
        <v>266</v>
      </c>
    </row>
    <row r="6" spans="1:11" ht="31.5" x14ac:dyDescent="0.25">
      <c r="A6" s="19">
        <v>5</v>
      </c>
      <c r="B6" s="73" t="s">
        <v>78</v>
      </c>
      <c r="C6" s="74" t="s">
        <v>79</v>
      </c>
      <c r="D6" s="74" t="s">
        <v>80</v>
      </c>
      <c r="E6" s="74" t="s">
        <v>131</v>
      </c>
      <c r="F6" s="75"/>
      <c r="G6" s="73">
        <v>85</v>
      </c>
      <c r="H6" s="75">
        <v>60</v>
      </c>
      <c r="I6" s="75">
        <v>98</v>
      </c>
      <c r="J6" s="73">
        <f t="shared" si="0"/>
        <v>243</v>
      </c>
    </row>
    <row r="7" spans="1:11" ht="63" x14ac:dyDescent="0.25">
      <c r="A7" s="19">
        <v>6</v>
      </c>
      <c r="B7" s="73" t="s">
        <v>81</v>
      </c>
      <c r="C7" s="74" t="s">
        <v>79</v>
      </c>
      <c r="D7" s="74" t="s">
        <v>80</v>
      </c>
      <c r="E7" s="74" t="s">
        <v>106</v>
      </c>
      <c r="F7" s="75"/>
      <c r="G7" s="73">
        <v>86</v>
      </c>
      <c r="H7" s="75">
        <v>72</v>
      </c>
      <c r="I7" s="75">
        <v>85</v>
      </c>
      <c r="J7" s="73">
        <f t="shared" si="0"/>
        <v>243</v>
      </c>
    </row>
    <row r="8" spans="1:11" ht="27.75" customHeight="1" x14ac:dyDescent="0.25">
      <c r="A8" s="19">
        <v>7</v>
      </c>
      <c r="B8" s="19" t="s">
        <v>104</v>
      </c>
      <c r="C8" s="20">
        <v>37057</v>
      </c>
      <c r="D8" s="20">
        <v>39118</v>
      </c>
      <c r="E8" s="20" t="s">
        <v>106</v>
      </c>
      <c r="F8" s="22"/>
      <c r="G8" s="22" t="s">
        <v>134</v>
      </c>
      <c r="H8" s="22"/>
      <c r="I8" s="22" t="s">
        <v>134</v>
      </c>
      <c r="J8" s="19"/>
    </row>
    <row r="9" spans="1:11" ht="31.5" x14ac:dyDescent="0.25">
      <c r="A9" s="19">
        <v>8</v>
      </c>
      <c r="B9" s="73" t="s">
        <v>107</v>
      </c>
      <c r="C9" s="74">
        <v>37055</v>
      </c>
      <c r="D9" s="74">
        <v>37869</v>
      </c>
      <c r="E9" s="74" t="s">
        <v>106</v>
      </c>
      <c r="F9" s="75"/>
      <c r="G9" s="73">
        <v>75</v>
      </c>
      <c r="H9" s="75">
        <v>94</v>
      </c>
      <c r="I9" s="75">
        <v>70</v>
      </c>
      <c r="J9" s="73">
        <f t="shared" si="0"/>
        <v>239</v>
      </c>
    </row>
    <row r="10" spans="1:11" ht="31.5" x14ac:dyDescent="0.25">
      <c r="A10" s="19">
        <v>9</v>
      </c>
      <c r="B10" s="19" t="s">
        <v>63</v>
      </c>
      <c r="C10" s="20">
        <v>37054</v>
      </c>
      <c r="D10" s="20">
        <v>41583</v>
      </c>
      <c r="E10" s="20" t="s">
        <v>106</v>
      </c>
      <c r="F10" s="22"/>
      <c r="G10" s="19">
        <v>76</v>
      </c>
      <c r="H10" s="22">
        <v>78</v>
      </c>
      <c r="I10" s="22">
        <v>60</v>
      </c>
      <c r="J10" s="19">
        <f t="shared" si="0"/>
        <v>214</v>
      </c>
    </row>
    <row r="11" spans="1:11" s="1" customFormat="1" ht="15" customHeight="1" x14ac:dyDescent="0.25">
      <c r="A11" s="60" t="s">
        <v>138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</sheetData>
  <mergeCells count="1">
    <mergeCell ref="A11:K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workbookViewId="0">
      <selection activeCell="L8" sqref="L8"/>
    </sheetView>
  </sheetViews>
  <sheetFormatPr defaultRowHeight="12.75" x14ac:dyDescent="0.25"/>
  <cols>
    <col min="1" max="1" width="17.28515625" style="9" customWidth="1"/>
    <col min="2" max="2" width="11.28515625" style="1" customWidth="1"/>
    <col min="3" max="3" width="9.140625" style="1"/>
    <col min="4" max="4" width="26.28515625" style="2" customWidth="1"/>
    <col min="5" max="5" width="12.7109375" style="14" customWidth="1"/>
    <col min="6" max="6" width="9.42578125" style="2" customWidth="1"/>
    <col min="7" max="7" width="9.85546875" style="2" customWidth="1"/>
    <col min="8" max="8" width="11.42578125" style="2" customWidth="1"/>
    <col min="9" max="9" width="20.42578125" style="2" customWidth="1"/>
    <col min="10" max="16384" width="9.140625" style="1"/>
  </cols>
  <sheetData>
    <row r="1" spans="1:9" ht="38.25" x14ac:dyDescent="0.25">
      <c r="A1" s="5" t="s">
        <v>3</v>
      </c>
      <c r="B1" s="3" t="s">
        <v>4</v>
      </c>
      <c r="C1" s="3" t="s">
        <v>5</v>
      </c>
      <c r="D1" s="3" t="s">
        <v>123</v>
      </c>
      <c r="E1" s="16" t="s">
        <v>124</v>
      </c>
      <c r="F1" s="3" t="s">
        <v>135</v>
      </c>
      <c r="G1" s="29" t="s">
        <v>125</v>
      </c>
      <c r="H1" s="3" t="s">
        <v>126</v>
      </c>
      <c r="I1" s="3" t="s">
        <v>127</v>
      </c>
    </row>
    <row r="2" spans="1:9" ht="19.5" customHeight="1" x14ac:dyDescent="0.25">
      <c r="A2" s="10">
        <v>1</v>
      </c>
      <c r="B2" s="4">
        <v>4</v>
      </c>
      <c r="C2" s="4">
        <v>5</v>
      </c>
      <c r="D2" s="4">
        <v>6</v>
      </c>
      <c r="E2" s="6">
        <v>7</v>
      </c>
      <c r="F2" s="23">
        <v>8</v>
      </c>
      <c r="G2" s="23">
        <v>9</v>
      </c>
      <c r="H2" s="15">
        <v>10</v>
      </c>
      <c r="I2" s="4">
        <v>11</v>
      </c>
    </row>
    <row r="3" spans="1:9" ht="46.5" customHeight="1" x14ac:dyDescent="0.25">
      <c r="A3" s="32" t="s">
        <v>7</v>
      </c>
      <c r="B3" s="33">
        <v>1</v>
      </c>
      <c r="C3" s="34">
        <v>1</v>
      </c>
      <c r="D3" s="42" t="s">
        <v>30</v>
      </c>
      <c r="E3" s="42">
        <v>14</v>
      </c>
      <c r="F3" s="42">
        <v>88</v>
      </c>
      <c r="G3" s="42">
        <v>86</v>
      </c>
      <c r="H3" s="42">
        <v>95</v>
      </c>
      <c r="I3" s="43">
        <f t="shared" ref="I3:I26" si="0">SUM(E3:H3)</f>
        <v>283</v>
      </c>
    </row>
    <row r="4" spans="1:9" ht="21" customHeight="1" x14ac:dyDescent="0.25">
      <c r="A4" s="70" t="s">
        <v>8</v>
      </c>
      <c r="B4" s="66">
        <v>23</v>
      </c>
      <c r="C4" s="62">
        <v>31</v>
      </c>
      <c r="D4" s="30" t="s">
        <v>24</v>
      </c>
      <c r="E4" s="30">
        <v>18</v>
      </c>
      <c r="F4" s="30">
        <v>88</v>
      </c>
      <c r="G4" s="30">
        <v>90</v>
      </c>
      <c r="H4" s="30">
        <v>100</v>
      </c>
      <c r="I4" s="31">
        <f t="shared" si="0"/>
        <v>296</v>
      </c>
    </row>
    <row r="5" spans="1:9" ht="21.75" customHeight="1" x14ac:dyDescent="0.25">
      <c r="A5" s="71"/>
      <c r="B5" s="67"/>
      <c r="C5" s="63"/>
      <c r="D5" s="30" t="s">
        <v>36</v>
      </c>
      <c r="E5" s="30">
        <v>0</v>
      </c>
      <c r="F5" s="30">
        <v>85</v>
      </c>
      <c r="G5" s="30">
        <v>100</v>
      </c>
      <c r="H5" s="30">
        <v>100</v>
      </c>
      <c r="I5" s="31">
        <f t="shared" si="0"/>
        <v>285</v>
      </c>
    </row>
    <row r="6" spans="1:9" ht="25.5" x14ac:dyDescent="0.25">
      <c r="A6" s="71"/>
      <c r="B6" s="67"/>
      <c r="C6" s="63"/>
      <c r="D6" s="30" t="s">
        <v>17</v>
      </c>
      <c r="E6" s="30">
        <v>9</v>
      </c>
      <c r="F6" s="30">
        <v>88</v>
      </c>
      <c r="G6" s="30">
        <v>88</v>
      </c>
      <c r="H6" s="30">
        <v>100</v>
      </c>
      <c r="I6" s="31">
        <f t="shared" si="0"/>
        <v>285</v>
      </c>
    </row>
    <row r="7" spans="1:9" ht="23.25" customHeight="1" x14ac:dyDescent="0.25">
      <c r="A7" s="71"/>
      <c r="B7" s="67"/>
      <c r="C7" s="63"/>
      <c r="D7" s="30" t="s">
        <v>54</v>
      </c>
      <c r="E7" s="30">
        <v>0</v>
      </c>
      <c r="F7" s="30">
        <v>85</v>
      </c>
      <c r="G7" s="30">
        <v>100</v>
      </c>
      <c r="H7" s="30">
        <v>100</v>
      </c>
      <c r="I7" s="31">
        <f t="shared" si="0"/>
        <v>285</v>
      </c>
    </row>
    <row r="8" spans="1:9" ht="23.25" customHeight="1" x14ac:dyDescent="0.25">
      <c r="A8" s="71"/>
      <c r="B8" s="67"/>
      <c r="C8" s="63"/>
      <c r="D8" s="30" t="s">
        <v>27</v>
      </c>
      <c r="E8" s="30">
        <v>0</v>
      </c>
      <c r="F8" s="30">
        <v>88</v>
      </c>
      <c r="G8" s="30">
        <v>90</v>
      </c>
      <c r="H8" s="30">
        <v>100</v>
      </c>
      <c r="I8" s="31">
        <f t="shared" si="0"/>
        <v>278</v>
      </c>
    </row>
    <row r="9" spans="1:9" ht="28.5" customHeight="1" x14ac:dyDescent="0.25">
      <c r="A9" s="71"/>
      <c r="B9" s="67"/>
      <c r="C9" s="63"/>
      <c r="D9" s="30" t="s">
        <v>103</v>
      </c>
      <c r="E9" s="30">
        <v>0</v>
      </c>
      <c r="F9" s="30">
        <v>86</v>
      </c>
      <c r="G9" s="30">
        <v>90</v>
      </c>
      <c r="H9" s="30">
        <v>100</v>
      </c>
      <c r="I9" s="31">
        <f t="shared" si="0"/>
        <v>276</v>
      </c>
    </row>
    <row r="10" spans="1:9" ht="30.75" customHeight="1" x14ac:dyDescent="0.25">
      <c r="A10" s="71"/>
      <c r="B10" s="67"/>
      <c r="C10" s="63"/>
      <c r="D10" s="30" t="s">
        <v>29</v>
      </c>
      <c r="E10" s="30">
        <v>0</v>
      </c>
      <c r="F10" s="30">
        <v>88</v>
      </c>
      <c r="G10" s="30">
        <v>86</v>
      </c>
      <c r="H10" s="30">
        <v>100</v>
      </c>
      <c r="I10" s="31">
        <f t="shared" si="0"/>
        <v>274</v>
      </c>
    </row>
    <row r="11" spans="1:9" ht="21" customHeight="1" x14ac:dyDescent="0.25">
      <c r="A11" s="71"/>
      <c r="B11" s="67"/>
      <c r="C11" s="63"/>
      <c r="D11" s="30" t="s">
        <v>50</v>
      </c>
      <c r="E11" s="30">
        <v>3</v>
      </c>
      <c r="F11" s="30">
        <v>85</v>
      </c>
      <c r="G11" s="30">
        <v>86</v>
      </c>
      <c r="H11" s="30">
        <v>100</v>
      </c>
      <c r="I11" s="31">
        <f t="shared" si="0"/>
        <v>274</v>
      </c>
    </row>
    <row r="12" spans="1:9" x14ac:dyDescent="0.25">
      <c r="A12" s="71"/>
      <c r="B12" s="67"/>
      <c r="C12" s="63"/>
      <c r="D12" s="30" t="s">
        <v>97</v>
      </c>
      <c r="E12" s="30">
        <v>6</v>
      </c>
      <c r="F12" s="30">
        <v>85</v>
      </c>
      <c r="G12" s="30">
        <v>88</v>
      </c>
      <c r="H12" s="30">
        <v>95</v>
      </c>
      <c r="I12" s="31">
        <f t="shared" si="0"/>
        <v>274</v>
      </c>
    </row>
    <row r="13" spans="1:9" x14ac:dyDescent="0.25">
      <c r="A13" s="71"/>
      <c r="B13" s="67"/>
      <c r="C13" s="63"/>
      <c r="D13" s="30" t="s">
        <v>28</v>
      </c>
      <c r="E13" s="30">
        <v>0</v>
      </c>
      <c r="F13" s="30">
        <v>85</v>
      </c>
      <c r="G13" s="30">
        <v>88</v>
      </c>
      <c r="H13" s="30">
        <v>100</v>
      </c>
      <c r="I13" s="31">
        <f t="shared" si="0"/>
        <v>273</v>
      </c>
    </row>
    <row r="14" spans="1:9" ht="25.5" x14ac:dyDescent="0.25">
      <c r="A14" s="71"/>
      <c r="B14" s="67"/>
      <c r="C14" s="63"/>
      <c r="D14" s="30" t="s">
        <v>86</v>
      </c>
      <c r="E14" s="30">
        <v>5</v>
      </c>
      <c r="F14" s="30">
        <v>85</v>
      </c>
      <c r="G14" s="30">
        <v>86</v>
      </c>
      <c r="H14" s="30">
        <v>95</v>
      </c>
      <c r="I14" s="31">
        <f t="shared" si="0"/>
        <v>271</v>
      </c>
    </row>
    <row r="15" spans="1:9" ht="27.75" customHeight="1" x14ac:dyDescent="0.25">
      <c r="A15" s="71"/>
      <c r="B15" s="67"/>
      <c r="C15" s="63"/>
      <c r="D15" s="30" t="s">
        <v>109</v>
      </c>
      <c r="E15" s="30">
        <v>0</v>
      </c>
      <c r="F15" s="30">
        <v>70</v>
      </c>
      <c r="G15" s="30">
        <v>90</v>
      </c>
      <c r="H15" s="30">
        <v>100</v>
      </c>
      <c r="I15" s="31">
        <f t="shared" si="0"/>
        <v>260</v>
      </c>
    </row>
    <row r="16" spans="1:9" x14ac:dyDescent="0.25">
      <c r="A16" s="71"/>
      <c r="B16" s="67"/>
      <c r="C16" s="63"/>
      <c r="D16" s="30" t="s">
        <v>22</v>
      </c>
      <c r="E16" s="30">
        <v>0</v>
      </c>
      <c r="F16" s="30">
        <v>85</v>
      </c>
      <c r="G16" s="30">
        <v>80</v>
      </c>
      <c r="H16" s="30">
        <v>95</v>
      </c>
      <c r="I16" s="31">
        <f t="shared" si="0"/>
        <v>260</v>
      </c>
    </row>
    <row r="17" spans="1:9" ht="16.5" customHeight="1" x14ac:dyDescent="0.25">
      <c r="A17" s="71"/>
      <c r="B17" s="67"/>
      <c r="C17" s="63"/>
      <c r="D17" s="30" t="s">
        <v>45</v>
      </c>
      <c r="E17" s="30">
        <v>0</v>
      </c>
      <c r="F17" s="30">
        <v>78</v>
      </c>
      <c r="G17" s="30">
        <v>92</v>
      </c>
      <c r="H17" s="30">
        <v>90</v>
      </c>
      <c r="I17" s="31">
        <f t="shared" si="0"/>
        <v>260</v>
      </c>
    </row>
    <row r="18" spans="1:9" x14ac:dyDescent="0.25">
      <c r="A18" s="71"/>
      <c r="B18" s="67"/>
      <c r="C18" s="63"/>
      <c r="D18" s="30" t="s">
        <v>51</v>
      </c>
      <c r="E18" s="30">
        <v>4</v>
      </c>
      <c r="F18" s="30">
        <v>88</v>
      </c>
      <c r="G18" s="30">
        <v>71</v>
      </c>
      <c r="H18" s="30">
        <v>95</v>
      </c>
      <c r="I18" s="31">
        <f t="shared" si="0"/>
        <v>258</v>
      </c>
    </row>
    <row r="19" spans="1:9" x14ac:dyDescent="0.25">
      <c r="A19" s="71"/>
      <c r="B19" s="67"/>
      <c r="C19" s="63"/>
      <c r="D19" s="30" t="s">
        <v>62</v>
      </c>
      <c r="E19" s="30">
        <v>0</v>
      </c>
      <c r="F19" s="30">
        <v>75</v>
      </c>
      <c r="G19" s="30">
        <v>86</v>
      </c>
      <c r="H19" s="30">
        <v>95</v>
      </c>
      <c r="I19" s="31">
        <f t="shared" si="0"/>
        <v>256</v>
      </c>
    </row>
    <row r="20" spans="1:9" ht="15.75" customHeight="1" x14ac:dyDescent="0.25">
      <c r="A20" s="71"/>
      <c r="B20" s="67"/>
      <c r="C20" s="63"/>
      <c r="D20" s="30" t="s">
        <v>121</v>
      </c>
      <c r="E20" s="30">
        <v>0</v>
      </c>
      <c r="F20" s="30">
        <v>74</v>
      </c>
      <c r="G20" s="30">
        <v>90</v>
      </c>
      <c r="H20" s="30">
        <v>90</v>
      </c>
      <c r="I20" s="31">
        <f t="shared" si="0"/>
        <v>254</v>
      </c>
    </row>
    <row r="21" spans="1:9" x14ac:dyDescent="0.25">
      <c r="A21" s="71"/>
      <c r="B21" s="67"/>
      <c r="C21" s="63"/>
      <c r="D21" s="30" t="s">
        <v>98</v>
      </c>
      <c r="E21" s="30">
        <v>6</v>
      </c>
      <c r="F21" s="30">
        <v>85</v>
      </c>
      <c r="G21" s="30">
        <v>65</v>
      </c>
      <c r="H21" s="30">
        <v>95</v>
      </c>
      <c r="I21" s="31">
        <f t="shared" si="0"/>
        <v>251</v>
      </c>
    </row>
    <row r="22" spans="1:9" x14ac:dyDescent="0.25">
      <c r="A22" s="71"/>
      <c r="B22" s="67"/>
      <c r="C22" s="63"/>
      <c r="D22" s="30" t="s">
        <v>118</v>
      </c>
      <c r="E22" s="30">
        <v>1</v>
      </c>
      <c r="F22" s="30">
        <v>85</v>
      </c>
      <c r="G22" s="30">
        <v>65</v>
      </c>
      <c r="H22" s="30">
        <v>90</v>
      </c>
      <c r="I22" s="31">
        <f t="shared" si="0"/>
        <v>241</v>
      </c>
    </row>
    <row r="23" spans="1:9" ht="21" customHeight="1" x14ac:dyDescent="0.25">
      <c r="A23" s="71"/>
      <c r="B23" s="67"/>
      <c r="C23" s="63"/>
      <c r="D23" s="30" t="s">
        <v>117</v>
      </c>
      <c r="E23" s="30">
        <v>2</v>
      </c>
      <c r="F23" s="30">
        <v>80</v>
      </c>
      <c r="G23" s="30">
        <v>60</v>
      </c>
      <c r="H23" s="30">
        <v>95</v>
      </c>
      <c r="I23" s="31">
        <f t="shared" si="0"/>
        <v>237</v>
      </c>
    </row>
    <row r="24" spans="1:9" x14ac:dyDescent="0.25">
      <c r="A24" s="71"/>
      <c r="B24" s="67"/>
      <c r="C24" s="63"/>
      <c r="D24" s="30" t="s">
        <v>115</v>
      </c>
      <c r="E24" s="30">
        <v>2</v>
      </c>
      <c r="F24" s="30">
        <v>75</v>
      </c>
      <c r="G24" s="30">
        <v>65</v>
      </c>
      <c r="H24" s="30">
        <v>95</v>
      </c>
      <c r="I24" s="31">
        <f t="shared" si="0"/>
        <v>237</v>
      </c>
    </row>
    <row r="25" spans="1:9" x14ac:dyDescent="0.25">
      <c r="A25" s="71"/>
      <c r="B25" s="67"/>
      <c r="C25" s="63"/>
      <c r="D25" s="30" t="s">
        <v>49</v>
      </c>
      <c r="E25" s="30">
        <v>0</v>
      </c>
      <c r="F25" s="30">
        <v>80</v>
      </c>
      <c r="G25" s="30">
        <v>61</v>
      </c>
      <c r="H25" s="30">
        <v>95</v>
      </c>
      <c r="I25" s="31">
        <f t="shared" si="0"/>
        <v>236</v>
      </c>
    </row>
    <row r="26" spans="1:9" ht="26.25" thickBot="1" x14ac:dyDescent="0.3">
      <c r="A26" s="71"/>
      <c r="B26" s="67"/>
      <c r="C26" s="63"/>
      <c r="D26" s="38" t="s">
        <v>52</v>
      </c>
      <c r="E26" s="38">
        <v>0</v>
      </c>
      <c r="F26" s="38">
        <v>75</v>
      </c>
      <c r="G26" s="38">
        <v>65</v>
      </c>
      <c r="H26" s="38">
        <v>95</v>
      </c>
      <c r="I26" s="39">
        <f t="shared" si="0"/>
        <v>235</v>
      </c>
    </row>
    <row r="27" spans="1:9" ht="17.25" customHeight="1" x14ac:dyDescent="0.25">
      <c r="A27" s="71"/>
      <c r="B27" s="67"/>
      <c r="C27" s="63"/>
      <c r="D27" s="36" t="s">
        <v>116</v>
      </c>
      <c r="E27" s="37">
        <v>0</v>
      </c>
      <c r="F27" s="37">
        <v>76</v>
      </c>
      <c r="G27" s="37" t="s">
        <v>134</v>
      </c>
      <c r="H27" s="37">
        <v>85</v>
      </c>
      <c r="I27" s="35"/>
    </row>
    <row r="28" spans="1:9" ht="29.25" customHeight="1" x14ac:dyDescent="0.25">
      <c r="A28" s="71"/>
      <c r="B28" s="67"/>
      <c r="C28" s="63"/>
      <c r="D28" s="6" t="s">
        <v>96</v>
      </c>
      <c r="E28" s="24">
        <v>0</v>
      </c>
      <c r="F28" s="24">
        <v>80</v>
      </c>
      <c r="G28" s="26">
        <v>51</v>
      </c>
      <c r="H28" s="24">
        <v>90</v>
      </c>
      <c r="I28" s="28"/>
    </row>
    <row r="29" spans="1:9" ht="23.25" customHeight="1" x14ac:dyDescent="0.25">
      <c r="A29" s="71"/>
      <c r="B29" s="67"/>
      <c r="C29" s="63"/>
      <c r="D29" s="6" t="s">
        <v>23</v>
      </c>
      <c r="E29" s="24">
        <v>2</v>
      </c>
      <c r="F29" s="24" t="s">
        <v>134</v>
      </c>
      <c r="G29" s="24" t="s">
        <v>134</v>
      </c>
      <c r="H29" s="24" t="s">
        <v>134</v>
      </c>
      <c r="I29" s="28"/>
    </row>
    <row r="30" spans="1:9" ht="23.25" customHeight="1" x14ac:dyDescent="0.25">
      <c r="A30" s="71"/>
      <c r="B30" s="67"/>
      <c r="C30" s="63"/>
      <c r="D30" s="6" t="s">
        <v>88</v>
      </c>
      <c r="E30" s="24">
        <v>5</v>
      </c>
      <c r="F30" s="24">
        <v>85</v>
      </c>
      <c r="G30" s="24" t="s">
        <v>134</v>
      </c>
      <c r="H30" s="24">
        <v>90</v>
      </c>
      <c r="I30" s="28"/>
    </row>
    <row r="31" spans="1:9" ht="25.5" x14ac:dyDescent="0.25">
      <c r="A31" s="71"/>
      <c r="B31" s="67"/>
      <c r="C31" s="63"/>
      <c r="D31" s="6" t="s">
        <v>120</v>
      </c>
      <c r="E31" s="24"/>
      <c r="F31" s="24" t="s">
        <v>134</v>
      </c>
      <c r="G31" s="24" t="s">
        <v>134</v>
      </c>
      <c r="H31" s="24" t="s">
        <v>134</v>
      </c>
      <c r="I31" s="28"/>
    </row>
    <row r="32" spans="1:9" x14ac:dyDescent="0.25">
      <c r="A32" s="71"/>
      <c r="B32" s="67"/>
      <c r="C32" s="63"/>
      <c r="D32" s="6" t="s">
        <v>110</v>
      </c>
      <c r="E32" s="24"/>
      <c r="F32" s="24" t="s">
        <v>134</v>
      </c>
      <c r="G32" s="24" t="s">
        <v>134</v>
      </c>
      <c r="H32" s="24" t="s">
        <v>134</v>
      </c>
      <c r="I32" s="28"/>
    </row>
    <row r="33" spans="1:9" ht="25.5" x14ac:dyDescent="0.25">
      <c r="A33" s="71"/>
      <c r="B33" s="67"/>
      <c r="C33" s="63"/>
      <c r="D33" s="6" t="s">
        <v>25</v>
      </c>
      <c r="E33" s="24"/>
      <c r="F33" s="24" t="s">
        <v>134</v>
      </c>
      <c r="G33" s="24" t="s">
        <v>134</v>
      </c>
      <c r="H33" s="24" t="s">
        <v>134</v>
      </c>
      <c r="I33" s="28"/>
    </row>
    <row r="34" spans="1:9" ht="25.5" x14ac:dyDescent="0.25">
      <c r="A34" s="72"/>
      <c r="B34" s="68"/>
      <c r="C34" s="64"/>
      <c r="D34" s="6" t="s">
        <v>85</v>
      </c>
      <c r="E34" s="24"/>
      <c r="F34" s="24" t="s">
        <v>134</v>
      </c>
      <c r="G34" s="24"/>
      <c r="H34" s="24" t="s">
        <v>134</v>
      </c>
      <c r="I34" s="28"/>
    </row>
    <row r="35" spans="1:9" ht="15" customHeight="1" x14ac:dyDescent="0.25">
      <c r="A35" s="70" t="s">
        <v>9</v>
      </c>
      <c r="B35" s="66">
        <v>9</v>
      </c>
      <c r="C35" s="62">
        <v>10</v>
      </c>
      <c r="D35" s="46" t="s">
        <v>39</v>
      </c>
      <c r="E35" s="46">
        <v>0</v>
      </c>
      <c r="F35" s="46">
        <v>80</v>
      </c>
      <c r="G35" s="46">
        <v>100</v>
      </c>
      <c r="H35" s="46">
        <v>95</v>
      </c>
      <c r="I35" s="47">
        <f t="shared" ref="I35:I57" si="1">SUM(E35:H35)</f>
        <v>275</v>
      </c>
    </row>
    <row r="36" spans="1:9" x14ac:dyDescent="0.25">
      <c r="A36" s="71"/>
      <c r="B36" s="67"/>
      <c r="C36" s="63"/>
      <c r="D36" s="46" t="s">
        <v>108</v>
      </c>
      <c r="E36" s="46">
        <v>0</v>
      </c>
      <c r="F36" s="46">
        <v>90</v>
      </c>
      <c r="G36" s="46">
        <v>86</v>
      </c>
      <c r="H36" s="46">
        <v>90</v>
      </c>
      <c r="I36" s="47">
        <f t="shared" si="1"/>
        <v>266</v>
      </c>
    </row>
    <row r="37" spans="1:9" x14ac:dyDescent="0.25">
      <c r="A37" s="71"/>
      <c r="B37" s="67"/>
      <c r="C37" s="63"/>
      <c r="D37" s="46" t="s">
        <v>38</v>
      </c>
      <c r="E37" s="46">
        <v>0</v>
      </c>
      <c r="F37" s="46">
        <v>86</v>
      </c>
      <c r="G37" s="46">
        <v>90</v>
      </c>
      <c r="H37" s="46">
        <v>85</v>
      </c>
      <c r="I37" s="47">
        <f t="shared" si="1"/>
        <v>261</v>
      </c>
    </row>
    <row r="38" spans="1:9" ht="25.5" x14ac:dyDescent="0.25">
      <c r="A38" s="71"/>
      <c r="B38" s="67"/>
      <c r="C38" s="63"/>
      <c r="D38" s="46" t="s">
        <v>37</v>
      </c>
      <c r="E38" s="46">
        <v>0</v>
      </c>
      <c r="F38" s="46">
        <v>80</v>
      </c>
      <c r="G38" s="46">
        <v>86</v>
      </c>
      <c r="H38" s="46">
        <v>93</v>
      </c>
      <c r="I38" s="47">
        <f t="shared" si="1"/>
        <v>259</v>
      </c>
    </row>
    <row r="39" spans="1:9" ht="18" customHeight="1" x14ac:dyDescent="0.25">
      <c r="A39" s="71"/>
      <c r="B39" s="67"/>
      <c r="C39" s="63"/>
      <c r="D39" s="46" t="s">
        <v>113</v>
      </c>
      <c r="E39" s="46">
        <v>0</v>
      </c>
      <c r="F39" s="46">
        <v>74</v>
      </c>
      <c r="G39" s="46">
        <v>87</v>
      </c>
      <c r="H39" s="46">
        <v>88</v>
      </c>
      <c r="I39" s="47">
        <f t="shared" si="1"/>
        <v>249</v>
      </c>
    </row>
    <row r="40" spans="1:9" ht="30.75" customHeight="1" x14ac:dyDescent="0.25">
      <c r="A40" s="71"/>
      <c r="B40" s="67"/>
      <c r="C40" s="63"/>
      <c r="D40" s="46" t="s">
        <v>75</v>
      </c>
      <c r="E40" s="46">
        <v>1</v>
      </c>
      <c r="F40" s="46">
        <v>73</v>
      </c>
      <c r="G40" s="46">
        <v>86</v>
      </c>
      <c r="H40" s="46">
        <v>86</v>
      </c>
      <c r="I40" s="47">
        <f t="shared" si="1"/>
        <v>246</v>
      </c>
    </row>
    <row r="41" spans="1:9" ht="32.25" customHeight="1" x14ac:dyDescent="0.25">
      <c r="A41" s="71"/>
      <c r="B41" s="67"/>
      <c r="C41" s="63"/>
      <c r="D41" s="46" t="s">
        <v>63</v>
      </c>
      <c r="E41" s="46">
        <v>0</v>
      </c>
      <c r="F41" s="46">
        <v>75</v>
      </c>
      <c r="G41" s="46">
        <v>78</v>
      </c>
      <c r="H41" s="46">
        <v>91</v>
      </c>
      <c r="I41" s="47">
        <f t="shared" si="1"/>
        <v>244</v>
      </c>
    </row>
    <row r="42" spans="1:9" ht="27.75" customHeight="1" x14ac:dyDescent="0.25">
      <c r="A42" s="71"/>
      <c r="B42" s="67"/>
      <c r="C42" s="63"/>
      <c r="D42" s="46" t="s">
        <v>66</v>
      </c>
      <c r="E42" s="46">
        <v>5</v>
      </c>
      <c r="F42" s="46">
        <v>90</v>
      </c>
      <c r="G42" s="46">
        <v>60</v>
      </c>
      <c r="H42" s="46">
        <v>87</v>
      </c>
      <c r="I42" s="47">
        <f t="shared" si="1"/>
        <v>242</v>
      </c>
    </row>
    <row r="43" spans="1:9" ht="27.75" customHeight="1" thickBot="1" x14ac:dyDescent="0.3">
      <c r="A43" s="71"/>
      <c r="B43" s="67"/>
      <c r="C43" s="63"/>
      <c r="D43" s="48" t="s">
        <v>100</v>
      </c>
      <c r="E43" s="48">
        <v>0</v>
      </c>
      <c r="F43" s="48">
        <v>80</v>
      </c>
      <c r="G43" s="48">
        <v>72</v>
      </c>
      <c r="H43" s="48">
        <v>89</v>
      </c>
      <c r="I43" s="49">
        <f t="shared" si="1"/>
        <v>241</v>
      </c>
    </row>
    <row r="44" spans="1:9" ht="25.5" x14ac:dyDescent="0.25">
      <c r="A44" s="72"/>
      <c r="B44" s="68"/>
      <c r="C44" s="64"/>
      <c r="D44" s="36" t="s">
        <v>137</v>
      </c>
      <c r="E44" s="37">
        <v>2</v>
      </c>
      <c r="F44" s="37">
        <v>80</v>
      </c>
      <c r="G44" s="37">
        <v>67</v>
      </c>
      <c r="H44" s="37">
        <v>61</v>
      </c>
      <c r="I44" s="35">
        <f t="shared" si="1"/>
        <v>210</v>
      </c>
    </row>
    <row r="45" spans="1:9" ht="15" customHeight="1" x14ac:dyDescent="0.25">
      <c r="A45" s="70" t="s">
        <v>10</v>
      </c>
      <c r="B45" s="66">
        <v>12</v>
      </c>
      <c r="C45" s="62">
        <v>15</v>
      </c>
      <c r="D45" s="50" t="s">
        <v>43</v>
      </c>
      <c r="E45" s="50">
        <v>14</v>
      </c>
      <c r="F45" s="50">
        <v>86</v>
      </c>
      <c r="G45" s="50">
        <v>100</v>
      </c>
      <c r="H45" s="50">
        <v>96</v>
      </c>
      <c r="I45" s="51">
        <f t="shared" si="1"/>
        <v>296</v>
      </c>
    </row>
    <row r="46" spans="1:9" ht="25.5" x14ac:dyDescent="0.25">
      <c r="A46" s="71"/>
      <c r="B46" s="67"/>
      <c r="C46" s="63"/>
      <c r="D46" s="50" t="s">
        <v>77</v>
      </c>
      <c r="E46" s="50">
        <v>20</v>
      </c>
      <c r="F46" s="50">
        <v>88</v>
      </c>
      <c r="G46" s="50">
        <v>90</v>
      </c>
      <c r="H46" s="50">
        <v>88</v>
      </c>
      <c r="I46" s="51">
        <f t="shared" si="1"/>
        <v>286</v>
      </c>
    </row>
    <row r="47" spans="1:9" x14ac:dyDescent="0.25">
      <c r="A47" s="71"/>
      <c r="B47" s="67"/>
      <c r="C47" s="63"/>
      <c r="D47" s="50" t="s">
        <v>72</v>
      </c>
      <c r="E47" s="50">
        <v>7</v>
      </c>
      <c r="F47" s="50">
        <v>84</v>
      </c>
      <c r="G47" s="50">
        <v>86</v>
      </c>
      <c r="H47" s="50">
        <v>100</v>
      </c>
      <c r="I47" s="51">
        <f t="shared" si="1"/>
        <v>277</v>
      </c>
    </row>
    <row r="48" spans="1:9" ht="18" customHeight="1" x14ac:dyDescent="0.25">
      <c r="A48" s="71"/>
      <c r="B48" s="67"/>
      <c r="C48" s="63"/>
      <c r="D48" s="50" t="s">
        <v>87</v>
      </c>
      <c r="E48" s="50">
        <v>13</v>
      </c>
      <c r="F48" s="50">
        <v>80</v>
      </c>
      <c r="G48" s="50">
        <v>88</v>
      </c>
      <c r="H48" s="50">
        <v>95</v>
      </c>
      <c r="I48" s="51">
        <f t="shared" si="1"/>
        <v>276</v>
      </c>
    </row>
    <row r="49" spans="1:9" x14ac:dyDescent="0.25">
      <c r="A49" s="71"/>
      <c r="B49" s="67"/>
      <c r="C49" s="63"/>
      <c r="D49" s="50" t="s">
        <v>92</v>
      </c>
      <c r="E49" s="50">
        <v>5</v>
      </c>
      <c r="F49" s="50">
        <v>77</v>
      </c>
      <c r="G49" s="50">
        <v>92</v>
      </c>
      <c r="H49" s="50">
        <v>92</v>
      </c>
      <c r="I49" s="51">
        <f t="shared" si="1"/>
        <v>266</v>
      </c>
    </row>
    <row r="50" spans="1:9" x14ac:dyDescent="0.25">
      <c r="A50" s="71"/>
      <c r="B50" s="67"/>
      <c r="C50" s="63"/>
      <c r="D50" s="50" t="s">
        <v>61</v>
      </c>
      <c r="E50" s="50">
        <v>17</v>
      </c>
      <c r="F50" s="50">
        <v>85</v>
      </c>
      <c r="G50" s="50">
        <v>67</v>
      </c>
      <c r="H50" s="50">
        <v>91</v>
      </c>
      <c r="I50" s="51">
        <f t="shared" si="1"/>
        <v>260</v>
      </c>
    </row>
    <row r="51" spans="1:9" ht="15" customHeight="1" x14ac:dyDescent="0.25">
      <c r="A51" s="71"/>
      <c r="B51" s="67"/>
      <c r="C51" s="63"/>
      <c r="D51" s="50" t="s">
        <v>59</v>
      </c>
      <c r="E51" s="50">
        <v>15</v>
      </c>
      <c r="F51" s="50">
        <v>85</v>
      </c>
      <c r="G51" s="50">
        <v>71</v>
      </c>
      <c r="H51" s="50">
        <v>85</v>
      </c>
      <c r="I51" s="51">
        <f t="shared" si="1"/>
        <v>256</v>
      </c>
    </row>
    <row r="52" spans="1:9" ht="30.75" customHeight="1" x14ac:dyDescent="0.25">
      <c r="A52" s="71"/>
      <c r="B52" s="67"/>
      <c r="C52" s="63"/>
      <c r="D52" s="50" t="s">
        <v>53</v>
      </c>
      <c r="E52" s="50">
        <v>17</v>
      </c>
      <c r="F52" s="50">
        <v>87</v>
      </c>
      <c r="G52" s="50">
        <v>80</v>
      </c>
      <c r="H52" s="50">
        <v>69</v>
      </c>
      <c r="I52" s="51">
        <f t="shared" si="1"/>
        <v>253</v>
      </c>
    </row>
    <row r="53" spans="1:9" ht="25.5" x14ac:dyDescent="0.25">
      <c r="A53" s="71"/>
      <c r="B53" s="67"/>
      <c r="C53" s="63"/>
      <c r="D53" s="50" t="s">
        <v>44</v>
      </c>
      <c r="E53" s="50">
        <v>11</v>
      </c>
      <c r="F53" s="50">
        <v>85</v>
      </c>
      <c r="G53" s="50">
        <v>78</v>
      </c>
      <c r="H53" s="50">
        <v>74</v>
      </c>
      <c r="I53" s="51">
        <f t="shared" si="1"/>
        <v>248</v>
      </c>
    </row>
    <row r="54" spans="1:9" x14ac:dyDescent="0.25">
      <c r="A54" s="71"/>
      <c r="B54" s="67"/>
      <c r="C54" s="63"/>
      <c r="D54" s="50" t="s">
        <v>55</v>
      </c>
      <c r="E54" s="50">
        <v>10</v>
      </c>
      <c r="F54" s="50">
        <v>76</v>
      </c>
      <c r="G54" s="50">
        <v>80</v>
      </c>
      <c r="H54" s="50">
        <v>80</v>
      </c>
      <c r="I54" s="51">
        <f t="shared" si="1"/>
        <v>246</v>
      </c>
    </row>
    <row r="55" spans="1:9" x14ac:dyDescent="0.25">
      <c r="A55" s="71"/>
      <c r="B55" s="67"/>
      <c r="C55" s="63"/>
      <c r="D55" s="50" t="s">
        <v>56</v>
      </c>
      <c r="E55" s="50">
        <v>8</v>
      </c>
      <c r="F55" s="50">
        <v>75</v>
      </c>
      <c r="G55" s="50">
        <v>80</v>
      </c>
      <c r="H55" s="50">
        <v>80</v>
      </c>
      <c r="I55" s="51">
        <f t="shared" si="1"/>
        <v>243</v>
      </c>
    </row>
    <row r="56" spans="1:9" ht="13.5" thickBot="1" x14ac:dyDescent="0.3">
      <c r="A56" s="71"/>
      <c r="B56" s="67"/>
      <c r="C56" s="63"/>
      <c r="D56" s="52" t="s">
        <v>60</v>
      </c>
      <c r="E56" s="52">
        <v>14</v>
      </c>
      <c r="F56" s="52">
        <v>85</v>
      </c>
      <c r="G56" s="52">
        <v>61</v>
      </c>
      <c r="H56" s="52">
        <v>75</v>
      </c>
      <c r="I56" s="53">
        <f t="shared" si="1"/>
        <v>235</v>
      </c>
    </row>
    <row r="57" spans="1:9" ht="25.5" x14ac:dyDescent="0.25">
      <c r="A57" s="71"/>
      <c r="B57" s="67"/>
      <c r="C57" s="63"/>
      <c r="D57" s="36" t="s">
        <v>63</v>
      </c>
      <c r="E57" s="37">
        <v>0</v>
      </c>
      <c r="F57" s="37">
        <v>75</v>
      </c>
      <c r="G57" s="37">
        <v>78</v>
      </c>
      <c r="H57" s="37">
        <v>60</v>
      </c>
      <c r="I57" s="35">
        <f t="shared" si="1"/>
        <v>213</v>
      </c>
    </row>
    <row r="58" spans="1:9" x14ac:dyDescent="0.25">
      <c r="A58" s="71"/>
      <c r="B58" s="67"/>
      <c r="C58" s="63"/>
      <c r="D58" s="6" t="s">
        <v>67</v>
      </c>
      <c r="E58" s="24">
        <v>20</v>
      </c>
      <c r="F58" s="24">
        <v>86</v>
      </c>
      <c r="G58" s="24">
        <v>80</v>
      </c>
      <c r="H58" s="26">
        <v>58</v>
      </c>
      <c r="I58" s="28"/>
    </row>
    <row r="59" spans="1:9" x14ac:dyDescent="0.25">
      <c r="A59" s="72"/>
      <c r="B59" s="68"/>
      <c r="C59" s="64"/>
      <c r="D59" s="6" t="s">
        <v>46</v>
      </c>
      <c r="E59" s="24">
        <v>0</v>
      </c>
      <c r="F59" s="24" t="s">
        <v>134</v>
      </c>
      <c r="G59" s="24" t="s">
        <v>134</v>
      </c>
      <c r="H59" s="24" t="s">
        <v>134</v>
      </c>
      <c r="I59" s="28"/>
    </row>
    <row r="60" spans="1:9" ht="12.75" customHeight="1" x14ac:dyDescent="0.25">
      <c r="A60" s="61" t="s">
        <v>11</v>
      </c>
      <c r="B60" s="69">
        <v>3</v>
      </c>
      <c r="C60" s="65">
        <v>4</v>
      </c>
      <c r="D60" s="54" t="s">
        <v>40</v>
      </c>
      <c r="E60" s="54">
        <v>5</v>
      </c>
      <c r="F60" s="54">
        <v>85</v>
      </c>
      <c r="G60" s="54">
        <v>100</v>
      </c>
      <c r="H60" s="54">
        <v>90</v>
      </c>
      <c r="I60" s="55">
        <f t="shared" ref="I60:I92" si="2">SUM(E60:H60)</f>
        <v>280</v>
      </c>
    </row>
    <row r="61" spans="1:9" ht="12.75" customHeight="1" x14ac:dyDescent="0.25">
      <c r="A61" s="61"/>
      <c r="B61" s="69"/>
      <c r="C61" s="65"/>
      <c r="D61" s="54" t="s">
        <v>64</v>
      </c>
      <c r="E61" s="54">
        <v>5</v>
      </c>
      <c r="F61" s="54">
        <v>86</v>
      </c>
      <c r="G61" s="54">
        <v>90</v>
      </c>
      <c r="H61" s="54">
        <v>85</v>
      </c>
      <c r="I61" s="55">
        <f t="shared" si="2"/>
        <v>266</v>
      </c>
    </row>
    <row r="62" spans="1:9" x14ac:dyDescent="0.25">
      <c r="A62" s="61"/>
      <c r="B62" s="69"/>
      <c r="C62" s="65"/>
      <c r="D62" s="54" t="s">
        <v>35</v>
      </c>
      <c r="E62" s="54">
        <v>0</v>
      </c>
      <c r="F62" s="54">
        <v>86</v>
      </c>
      <c r="G62" s="54">
        <v>100</v>
      </c>
      <c r="H62" s="54">
        <v>80</v>
      </c>
      <c r="I62" s="55">
        <f t="shared" si="2"/>
        <v>266</v>
      </c>
    </row>
    <row r="63" spans="1:9" ht="15.75" customHeight="1" x14ac:dyDescent="0.25">
      <c r="A63" s="61"/>
      <c r="B63" s="69"/>
      <c r="C63" s="65"/>
      <c r="D63" s="6" t="s">
        <v>41</v>
      </c>
      <c r="E63" s="24">
        <v>0</v>
      </c>
      <c r="F63" s="24">
        <v>86</v>
      </c>
      <c r="G63" s="24">
        <v>94</v>
      </c>
      <c r="H63" s="24">
        <v>70</v>
      </c>
      <c r="I63" s="28">
        <f t="shared" si="2"/>
        <v>250</v>
      </c>
    </row>
    <row r="64" spans="1:9" ht="12.75" customHeight="1" x14ac:dyDescent="0.25">
      <c r="A64" s="61" t="s">
        <v>12</v>
      </c>
      <c r="B64" s="69">
        <v>2</v>
      </c>
      <c r="C64" s="65">
        <v>3</v>
      </c>
      <c r="D64" s="56" t="s">
        <v>18</v>
      </c>
      <c r="E64" s="56">
        <v>12</v>
      </c>
      <c r="F64" s="56">
        <v>88</v>
      </c>
      <c r="G64" s="56">
        <v>75</v>
      </c>
      <c r="H64" s="56">
        <v>100</v>
      </c>
      <c r="I64" s="57">
        <f t="shared" si="2"/>
        <v>275</v>
      </c>
    </row>
    <row r="65" spans="1:9" ht="12.75" customHeight="1" x14ac:dyDescent="0.25">
      <c r="A65" s="61"/>
      <c r="B65" s="69"/>
      <c r="C65" s="65"/>
      <c r="D65" s="56" t="s">
        <v>94</v>
      </c>
      <c r="E65" s="56">
        <v>7</v>
      </c>
      <c r="F65" s="56">
        <v>80</v>
      </c>
      <c r="G65" s="56">
        <v>80</v>
      </c>
      <c r="H65" s="56">
        <v>90</v>
      </c>
      <c r="I65" s="57">
        <f t="shared" si="2"/>
        <v>257</v>
      </c>
    </row>
    <row r="66" spans="1:9" x14ac:dyDescent="0.25">
      <c r="A66" s="61"/>
      <c r="B66" s="69"/>
      <c r="C66" s="65"/>
      <c r="D66" s="6" t="s">
        <v>76</v>
      </c>
      <c r="E66" s="24">
        <v>4</v>
      </c>
      <c r="F66" s="24">
        <v>76</v>
      </c>
      <c r="G66" s="24" t="s">
        <v>134</v>
      </c>
      <c r="H66" s="24">
        <v>80</v>
      </c>
      <c r="I66" s="28">
        <f t="shared" si="2"/>
        <v>160</v>
      </c>
    </row>
    <row r="67" spans="1:9" ht="25.5" customHeight="1" x14ac:dyDescent="0.25">
      <c r="A67" s="13" t="s">
        <v>13</v>
      </c>
      <c r="B67" s="11">
        <v>1</v>
      </c>
      <c r="C67" s="12">
        <v>1</v>
      </c>
      <c r="D67" s="44" t="s">
        <v>70</v>
      </c>
      <c r="E67" s="44">
        <v>0</v>
      </c>
      <c r="F67" s="44">
        <v>85</v>
      </c>
      <c r="G67" s="44">
        <v>76</v>
      </c>
      <c r="H67" s="44">
        <v>98</v>
      </c>
      <c r="I67" s="45">
        <f t="shared" si="2"/>
        <v>259</v>
      </c>
    </row>
    <row r="68" spans="1:9" ht="25.5" customHeight="1" x14ac:dyDescent="0.25">
      <c r="A68" s="70" t="s">
        <v>14</v>
      </c>
      <c r="B68" s="66">
        <v>21</v>
      </c>
      <c r="C68" s="62">
        <v>30</v>
      </c>
      <c r="D68" s="46" t="s">
        <v>58</v>
      </c>
      <c r="E68" s="46">
        <v>10</v>
      </c>
      <c r="F68" s="46">
        <v>88</v>
      </c>
      <c r="G68" s="46">
        <v>100</v>
      </c>
      <c r="H68" s="46">
        <v>98</v>
      </c>
      <c r="I68" s="47">
        <f t="shared" si="2"/>
        <v>296</v>
      </c>
    </row>
    <row r="69" spans="1:9" x14ac:dyDescent="0.25">
      <c r="A69" s="71"/>
      <c r="B69" s="67"/>
      <c r="C69" s="63"/>
      <c r="D69" s="46" t="s">
        <v>33</v>
      </c>
      <c r="E69" s="46">
        <v>9</v>
      </c>
      <c r="F69" s="46">
        <v>91</v>
      </c>
      <c r="G69" s="46">
        <v>90</v>
      </c>
      <c r="H69" s="46">
        <v>100</v>
      </c>
      <c r="I69" s="47">
        <f t="shared" si="2"/>
        <v>290</v>
      </c>
    </row>
    <row r="70" spans="1:9" x14ac:dyDescent="0.25">
      <c r="A70" s="71"/>
      <c r="B70" s="67"/>
      <c r="C70" s="63"/>
      <c r="D70" s="46" t="s">
        <v>16</v>
      </c>
      <c r="E70" s="46">
        <v>11</v>
      </c>
      <c r="F70" s="46">
        <v>88</v>
      </c>
      <c r="G70" s="46">
        <v>86</v>
      </c>
      <c r="H70" s="46">
        <v>100</v>
      </c>
      <c r="I70" s="47">
        <f t="shared" si="2"/>
        <v>285</v>
      </c>
    </row>
    <row r="71" spans="1:9" ht="12.75" customHeight="1" x14ac:dyDescent="0.25">
      <c r="A71" s="71"/>
      <c r="B71" s="67"/>
      <c r="C71" s="63"/>
      <c r="D71" s="46" t="s">
        <v>47</v>
      </c>
      <c r="E71" s="46">
        <v>5</v>
      </c>
      <c r="F71" s="46">
        <v>86</v>
      </c>
      <c r="G71" s="46">
        <v>95</v>
      </c>
      <c r="H71" s="46">
        <v>98</v>
      </c>
      <c r="I71" s="47">
        <f t="shared" si="2"/>
        <v>284</v>
      </c>
    </row>
    <row r="72" spans="1:9" x14ac:dyDescent="0.25">
      <c r="A72" s="71"/>
      <c r="B72" s="67"/>
      <c r="C72" s="63"/>
      <c r="D72" s="46" t="s">
        <v>68</v>
      </c>
      <c r="E72" s="46">
        <v>11</v>
      </c>
      <c r="F72" s="46">
        <v>86</v>
      </c>
      <c r="G72" s="46">
        <v>86</v>
      </c>
      <c r="H72" s="46">
        <v>100</v>
      </c>
      <c r="I72" s="47">
        <f t="shared" si="2"/>
        <v>283</v>
      </c>
    </row>
    <row r="73" spans="1:9" x14ac:dyDescent="0.25">
      <c r="A73" s="71"/>
      <c r="B73" s="67"/>
      <c r="C73" s="63"/>
      <c r="D73" s="46" t="s">
        <v>111</v>
      </c>
      <c r="E73" s="46">
        <v>18</v>
      </c>
      <c r="F73" s="46">
        <v>85</v>
      </c>
      <c r="G73" s="46">
        <v>80</v>
      </c>
      <c r="H73" s="46">
        <v>96</v>
      </c>
      <c r="I73" s="47">
        <f t="shared" si="2"/>
        <v>279</v>
      </c>
    </row>
    <row r="74" spans="1:9" x14ac:dyDescent="0.25">
      <c r="A74" s="71"/>
      <c r="B74" s="67"/>
      <c r="C74" s="63"/>
      <c r="D74" s="46" t="s">
        <v>32</v>
      </c>
      <c r="E74" s="46">
        <v>6</v>
      </c>
      <c r="F74" s="46">
        <v>86</v>
      </c>
      <c r="G74" s="46">
        <v>86</v>
      </c>
      <c r="H74" s="46">
        <v>100</v>
      </c>
      <c r="I74" s="47">
        <f t="shared" si="2"/>
        <v>278</v>
      </c>
    </row>
    <row r="75" spans="1:9" x14ac:dyDescent="0.25">
      <c r="A75" s="71"/>
      <c r="B75" s="67"/>
      <c r="C75" s="63"/>
      <c r="D75" s="46" t="s">
        <v>74</v>
      </c>
      <c r="E75" s="46">
        <v>5</v>
      </c>
      <c r="F75" s="46">
        <v>86</v>
      </c>
      <c r="G75" s="46">
        <v>90</v>
      </c>
      <c r="H75" s="46">
        <v>96</v>
      </c>
      <c r="I75" s="47">
        <f t="shared" si="2"/>
        <v>277</v>
      </c>
    </row>
    <row r="76" spans="1:9" ht="25.5" x14ac:dyDescent="0.25">
      <c r="A76" s="71"/>
      <c r="B76" s="67"/>
      <c r="C76" s="63"/>
      <c r="D76" s="46" t="s">
        <v>65</v>
      </c>
      <c r="E76" s="46"/>
      <c r="F76" s="46">
        <v>86</v>
      </c>
      <c r="G76" s="46">
        <v>90</v>
      </c>
      <c r="H76" s="46">
        <v>100</v>
      </c>
      <c r="I76" s="47">
        <f t="shared" si="2"/>
        <v>276</v>
      </c>
    </row>
    <row r="77" spans="1:9" ht="34.5" customHeight="1" x14ac:dyDescent="0.25">
      <c r="A77" s="71"/>
      <c r="B77" s="67"/>
      <c r="C77" s="63"/>
      <c r="D77" s="46" t="s">
        <v>122</v>
      </c>
      <c r="E77" s="46"/>
      <c r="F77" s="46">
        <v>86</v>
      </c>
      <c r="G77" s="46">
        <v>96</v>
      </c>
      <c r="H77" s="46">
        <v>92</v>
      </c>
      <c r="I77" s="47">
        <f t="shared" si="2"/>
        <v>274</v>
      </c>
    </row>
    <row r="78" spans="1:9" ht="12.75" customHeight="1" x14ac:dyDescent="0.25">
      <c r="A78" s="71"/>
      <c r="B78" s="67"/>
      <c r="C78" s="63"/>
      <c r="D78" s="46" t="s">
        <v>89</v>
      </c>
      <c r="E78" s="46"/>
      <c r="F78" s="46">
        <v>88</v>
      </c>
      <c r="G78" s="46">
        <v>86</v>
      </c>
      <c r="H78" s="46">
        <v>100</v>
      </c>
      <c r="I78" s="47">
        <f t="shared" si="2"/>
        <v>274</v>
      </c>
    </row>
    <row r="79" spans="1:9" x14ac:dyDescent="0.25">
      <c r="A79" s="71"/>
      <c r="B79" s="67"/>
      <c r="C79" s="63"/>
      <c r="D79" s="46" t="s">
        <v>42</v>
      </c>
      <c r="E79" s="46"/>
      <c r="F79" s="46">
        <v>86</v>
      </c>
      <c r="G79" s="46">
        <v>100</v>
      </c>
      <c r="H79" s="46">
        <v>85</v>
      </c>
      <c r="I79" s="47">
        <f t="shared" si="2"/>
        <v>271</v>
      </c>
    </row>
    <row r="80" spans="1:9" x14ac:dyDescent="0.25">
      <c r="A80" s="71"/>
      <c r="B80" s="67"/>
      <c r="C80" s="63"/>
      <c r="D80" s="46" t="s">
        <v>93</v>
      </c>
      <c r="E80" s="46">
        <v>10</v>
      </c>
      <c r="F80" s="46">
        <v>86</v>
      </c>
      <c r="G80" s="46">
        <v>80</v>
      </c>
      <c r="H80" s="46">
        <v>95</v>
      </c>
      <c r="I80" s="47">
        <f t="shared" si="2"/>
        <v>271</v>
      </c>
    </row>
    <row r="81" spans="1:9" ht="14.25" customHeight="1" x14ac:dyDescent="0.25">
      <c r="A81" s="71"/>
      <c r="B81" s="67"/>
      <c r="C81" s="63"/>
      <c r="D81" s="46" t="s">
        <v>101</v>
      </c>
      <c r="E81" s="46">
        <v>6</v>
      </c>
      <c r="F81" s="46">
        <v>88</v>
      </c>
      <c r="G81" s="46">
        <v>76</v>
      </c>
      <c r="H81" s="46">
        <v>100</v>
      </c>
      <c r="I81" s="47">
        <f t="shared" si="2"/>
        <v>270</v>
      </c>
    </row>
    <row r="82" spans="1:9" x14ac:dyDescent="0.25">
      <c r="A82" s="71"/>
      <c r="B82" s="67"/>
      <c r="C82" s="63"/>
      <c r="D82" s="46" t="s">
        <v>71</v>
      </c>
      <c r="E82" s="46"/>
      <c r="F82" s="46">
        <v>90</v>
      </c>
      <c r="G82" s="46">
        <v>80</v>
      </c>
      <c r="H82" s="46">
        <v>100</v>
      </c>
      <c r="I82" s="47">
        <f t="shared" si="2"/>
        <v>270</v>
      </c>
    </row>
    <row r="83" spans="1:9" ht="25.5" x14ac:dyDescent="0.25">
      <c r="A83" s="71"/>
      <c r="B83" s="67"/>
      <c r="C83" s="63"/>
      <c r="D83" s="46" t="s">
        <v>48</v>
      </c>
      <c r="E83" s="46"/>
      <c r="F83" s="46">
        <v>86</v>
      </c>
      <c r="G83" s="46">
        <v>88</v>
      </c>
      <c r="H83" s="46">
        <v>95</v>
      </c>
      <c r="I83" s="47">
        <f t="shared" si="2"/>
        <v>269</v>
      </c>
    </row>
    <row r="84" spans="1:9" ht="29.25" customHeight="1" x14ac:dyDescent="0.25">
      <c r="A84" s="71"/>
      <c r="B84" s="67"/>
      <c r="C84" s="63"/>
      <c r="D84" s="46" t="s">
        <v>20</v>
      </c>
      <c r="E84" s="46"/>
      <c r="F84" s="46">
        <v>88</v>
      </c>
      <c r="G84" s="46">
        <v>80</v>
      </c>
      <c r="H84" s="46">
        <v>100</v>
      </c>
      <c r="I84" s="47">
        <f t="shared" si="2"/>
        <v>268</v>
      </c>
    </row>
    <row r="85" spans="1:9" ht="29.25" customHeight="1" x14ac:dyDescent="0.25">
      <c r="A85" s="71"/>
      <c r="B85" s="67"/>
      <c r="C85" s="63"/>
      <c r="D85" s="46" t="s">
        <v>34</v>
      </c>
      <c r="E85" s="46"/>
      <c r="F85" s="46">
        <v>86</v>
      </c>
      <c r="G85" s="46">
        <v>80</v>
      </c>
      <c r="H85" s="46">
        <v>100</v>
      </c>
      <c r="I85" s="47">
        <f t="shared" si="2"/>
        <v>266</v>
      </c>
    </row>
    <row r="86" spans="1:9" ht="25.5" x14ac:dyDescent="0.25">
      <c r="A86" s="71"/>
      <c r="B86" s="67"/>
      <c r="C86" s="63"/>
      <c r="D86" s="46" t="s">
        <v>102</v>
      </c>
      <c r="E86" s="46"/>
      <c r="F86" s="46">
        <v>86</v>
      </c>
      <c r="G86" s="46">
        <v>88</v>
      </c>
      <c r="H86" s="46">
        <v>92</v>
      </c>
      <c r="I86" s="47">
        <f t="shared" si="2"/>
        <v>266</v>
      </c>
    </row>
    <row r="87" spans="1:9" x14ac:dyDescent="0.25">
      <c r="A87" s="71"/>
      <c r="B87" s="67"/>
      <c r="C87" s="63"/>
      <c r="D87" s="46" t="s">
        <v>95</v>
      </c>
      <c r="E87" s="46"/>
      <c r="F87" s="46">
        <v>89</v>
      </c>
      <c r="G87" s="46">
        <v>86</v>
      </c>
      <c r="H87" s="46">
        <v>86</v>
      </c>
      <c r="I87" s="47">
        <f t="shared" si="2"/>
        <v>261</v>
      </c>
    </row>
    <row r="88" spans="1:9" x14ac:dyDescent="0.25">
      <c r="A88" s="71"/>
      <c r="B88" s="67"/>
      <c r="C88" s="63"/>
      <c r="D88" s="46" t="s">
        <v>73</v>
      </c>
      <c r="E88" s="46"/>
      <c r="F88" s="46">
        <v>76</v>
      </c>
      <c r="G88" s="46">
        <v>92</v>
      </c>
      <c r="H88" s="46">
        <v>90</v>
      </c>
      <c r="I88" s="47">
        <f t="shared" ref="I88" si="3">SUM(E88:H88)</f>
        <v>258</v>
      </c>
    </row>
    <row r="89" spans="1:9" ht="23.25" customHeight="1" x14ac:dyDescent="0.25">
      <c r="A89" s="71"/>
      <c r="B89" s="67"/>
      <c r="C89" s="63"/>
      <c r="D89" s="6" t="s">
        <v>105</v>
      </c>
      <c r="E89" s="40"/>
      <c r="F89" s="40">
        <v>90</v>
      </c>
      <c r="G89" s="40">
        <v>80</v>
      </c>
      <c r="H89" s="40">
        <v>87</v>
      </c>
      <c r="I89" s="40">
        <f t="shared" si="2"/>
        <v>257</v>
      </c>
    </row>
    <row r="90" spans="1:9" ht="12.75" customHeight="1" x14ac:dyDescent="0.25">
      <c r="A90" s="71"/>
      <c r="B90" s="67"/>
      <c r="C90" s="63"/>
      <c r="D90" s="6" t="s">
        <v>99</v>
      </c>
      <c r="E90" s="6">
        <v>5</v>
      </c>
      <c r="F90" s="6">
        <v>90</v>
      </c>
      <c r="G90" s="24">
        <v>76</v>
      </c>
      <c r="H90" s="6">
        <v>85</v>
      </c>
      <c r="I90" s="41">
        <f t="shared" si="2"/>
        <v>256</v>
      </c>
    </row>
    <row r="91" spans="1:9" x14ac:dyDescent="0.25">
      <c r="A91" s="71"/>
      <c r="B91" s="67"/>
      <c r="C91" s="63"/>
      <c r="D91" s="6" t="s">
        <v>82</v>
      </c>
      <c r="E91" s="24"/>
      <c r="F91" s="24">
        <v>75</v>
      </c>
      <c r="G91" s="24">
        <v>71</v>
      </c>
      <c r="H91" s="24">
        <v>85</v>
      </c>
      <c r="I91" s="41">
        <f t="shared" si="2"/>
        <v>231</v>
      </c>
    </row>
    <row r="92" spans="1:9" x14ac:dyDescent="0.25">
      <c r="A92" s="71"/>
      <c r="B92" s="67"/>
      <c r="C92" s="63"/>
      <c r="D92" s="6" t="s">
        <v>112</v>
      </c>
      <c r="E92" s="24"/>
      <c r="F92" s="24">
        <v>85</v>
      </c>
      <c r="G92" s="24" t="s">
        <v>134</v>
      </c>
      <c r="H92" s="24">
        <v>70</v>
      </c>
      <c r="I92" s="41">
        <f t="shared" si="2"/>
        <v>155</v>
      </c>
    </row>
    <row r="93" spans="1:9" ht="26.25" customHeight="1" x14ac:dyDescent="0.25">
      <c r="A93" s="71"/>
      <c r="B93" s="67"/>
      <c r="C93" s="63"/>
      <c r="D93" s="6" t="s">
        <v>91</v>
      </c>
      <c r="E93" s="24"/>
      <c r="F93" s="24">
        <v>70</v>
      </c>
      <c r="G93" s="24" t="s">
        <v>134</v>
      </c>
      <c r="H93" s="24">
        <v>65</v>
      </c>
      <c r="I93" s="28"/>
    </row>
    <row r="94" spans="1:9" x14ac:dyDescent="0.25">
      <c r="A94" s="71"/>
      <c r="B94" s="67"/>
      <c r="C94" s="63"/>
      <c r="D94" s="7" t="s">
        <v>83</v>
      </c>
      <c r="E94" s="25"/>
      <c r="F94" s="25" t="s">
        <v>134</v>
      </c>
      <c r="G94" s="24" t="s">
        <v>134</v>
      </c>
      <c r="H94" s="25">
        <v>85</v>
      </c>
      <c r="I94" s="33"/>
    </row>
    <row r="95" spans="1:9" ht="16.5" customHeight="1" x14ac:dyDescent="0.25">
      <c r="A95" s="71"/>
      <c r="B95" s="67"/>
      <c r="C95" s="63"/>
      <c r="D95" s="6" t="s">
        <v>119</v>
      </c>
      <c r="E95" s="24"/>
      <c r="F95" s="24" t="s">
        <v>134</v>
      </c>
      <c r="G95" s="24" t="s">
        <v>134</v>
      </c>
      <c r="H95" s="24">
        <v>75</v>
      </c>
      <c r="I95" s="33"/>
    </row>
    <row r="96" spans="1:9" x14ac:dyDescent="0.25">
      <c r="A96" s="71"/>
      <c r="B96" s="67"/>
      <c r="C96" s="63"/>
      <c r="D96" s="6" t="s">
        <v>90</v>
      </c>
      <c r="E96" s="24"/>
      <c r="F96" s="24">
        <v>78</v>
      </c>
      <c r="G96" s="24">
        <v>60</v>
      </c>
      <c r="H96" s="24">
        <v>80</v>
      </c>
      <c r="I96" s="33">
        <f t="shared" ref="I96" si="4">SUM(E96:H96)</f>
        <v>218</v>
      </c>
    </row>
    <row r="97" spans="1:9" x14ac:dyDescent="0.25">
      <c r="A97" s="72"/>
      <c r="B97" s="68"/>
      <c r="C97" s="64"/>
      <c r="D97" s="6" t="s">
        <v>114</v>
      </c>
      <c r="E97" s="24"/>
      <c r="F97" s="24"/>
      <c r="G97" s="24"/>
      <c r="H97" s="24" t="s">
        <v>134</v>
      </c>
      <c r="I97" s="33"/>
    </row>
    <row r="98" spans="1:9" ht="19.5" customHeight="1" x14ac:dyDescent="0.25">
      <c r="A98" s="70" t="s">
        <v>15</v>
      </c>
      <c r="B98" s="66">
        <v>3</v>
      </c>
      <c r="C98" s="62">
        <v>10</v>
      </c>
      <c r="D98" s="58" t="s">
        <v>67</v>
      </c>
      <c r="E98" s="58">
        <v>20</v>
      </c>
      <c r="F98" s="58">
        <v>86</v>
      </c>
      <c r="G98" s="58">
        <v>80</v>
      </c>
      <c r="H98" s="58">
        <v>100</v>
      </c>
      <c r="I98" s="59">
        <f>SUM(E98:H98)</f>
        <v>286</v>
      </c>
    </row>
    <row r="99" spans="1:9" ht="19.5" customHeight="1" x14ac:dyDescent="0.25">
      <c r="A99" s="71"/>
      <c r="B99" s="67"/>
      <c r="C99" s="63"/>
      <c r="D99" s="58" t="s">
        <v>57</v>
      </c>
      <c r="E99" s="58">
        <v>9</v>
      </c>
      <c r="F99" s="58">
        <v>90</v>
      </c>
      <c r="G99" s="58">
        <v>86</v>
      </c>
      <c r="H99" s="58">
        <v>100</v>
      </c>
      <c r="I99" s="59">
        <f>SUM(E99:H99)</f>
        <v>285</v>
      </c>
    </row>
    <row r="100" spans="1:9" ht="19.5" customHeight="1" x14ac:dyDescent="0.25">
      <c r="A100" s="71"/>
      <c r="B100" s="67"/>
      <c r="C100" s="63"/>
      <c r="D100" s="58" t="s">
        <v>26</v>
      </c>
      <c r="E100" s="58">
        <v>8</v>
      </c>
      <c r="F100" s="58">
        <v>86</v>
      </c>
      <c r="G100" s="58">
        <v>86</v>
      </c>
      <c r="H100" s="58">
        <v>100</v>
      </c>
      <c r="I100" s="59">
        <f>SUM(E100:H100)</f>
        <v>280</v>
      </c>
    </row>
    <row r="101" spans="1:9" x14ac:dyDescent="0.25">
      <c r="A101" s="71"/>
      <c r="B101" s="67"/>
      <c r="C101" s="63"/>
      <c r="D101" s="7" t="s">
        <v>49</v>
      </c>
      <c r="E101" s="27"/>
      <c r="F101" s="25"/>
      <c r="G101" s="25"/>
      <c r="H101" s="25" t="s">
        <v>134</v>
      </c>
      <c r="I101" s="28"/>
    </row>
    <row r="102" spans="1:9" x14ac:dyDescent="0.25">
      <c r="A102" s="71"/>
      <c r="B102" s="67"/>
      <c r="C102" s="63"/>
      <c r="D102" s="7" t="s">
        <v>52</v>
      </c>
      <c r="E102" s="27"/>
      <c r="F102" s="25"/>
      <c r="G102" s="25"/>
      <c r="H102" s="25" t="s">
        <v>134</v>
      </c>
      <c r="I102" s="28"/>
    </row>
    <row r="103" spans="1:9" ht="25.5" x14ac:dyDescent="0.25">
      <c r="A103" s="71"/>
      <c r="B103" s="67"/>
      <c r="C103" s="63"/>
      <c r="D103" s="6" t="s">
        <v>63</v>
      </c>
      <c r="E103" s="26"/>
      <c r="F103" s="24"/>
      <c r="G103" s="24"/>
      <c r="H103" s="24" t="s">
        <v>134</v>
      </c>
      <c r="I103" s="28"/>
    </row>
    <row r="104" spans="1:9" x14ac:dyDescent="0.25">
      <c r="A104" s="71"/>
      <c r="B104" s="67"/>
      <c r="C104" s="63"/>
      <c r="D104" s="6" t="s">
        <v>51</v>
      </c>
      <c r="E104" s="26"/>
      <c r="F104" s="24"/>
      <c r="G104" s="24"/>
      <c r="H104" s="24" t="s">
        <v>134</v>
      </c>
      <c r="I104" s="28"/>
    </row>
    <row r="105" spans="1:9" x14ac:dyDescent="0.25">
      <c r="A105" s="71"/>
      <c r="B105" s="67"/>
      <c r="C105" s="63"/>
      <c r="D105" s="6" t="s">
        <v>121</v>
      </c>
      <c r="E105" s="26"/>
      <c r="F105" s="24"/>
      <c r="G105" s="24"/>
      <c r="H105" s="24" t="s">
        <v>134</v>
      </c>
      <c r="I105" s="28"/>
    </row>
    <row r="106" spans="1:9" x14ac:dyDescent="0.25">
      <c r="A106" s="71"/>
      <c r="B106" s="67"/>
      <c r="C106" s="63"/>
      <c r="D106" s="6" t="s">
        <v>28</v>
      </c>
      <c r="E106" s="26"/>
      <c r="F106" s="24"/>
      <c r="G106" s="24"/>
      <c r="H106" s="24" t="s">
        <v>134</v>
      </c>
      <c r="I106" s="28"/>
    </row>
    <row r="107" spans="1:9" s="8" customFormat="1" ht="25.5" x14ac:dyDescent="0.25">
      <c r="A107" s="72"/>
      <c r="B107" s="68"/>
      <c r="C107" s="64"/>
      <c r="D107" s="6" t="s">
        <v>27</v>
      </c>
      <c r="E107" s="26"/>
      <c r="F107" s="24"/>
      <c r="G107" s="24"/>
      <c r="H107" s="24" t="s">
        <v>134</v>
      </c>
      <c r="I107" s="28"/>
    </row>
    <row r="108" spans="1:9" ht="15" customHeight="1" x14ac:dyDescent="0.25">
      <c r="A108" s="60" t="s">
        <v>138</v>
      </c>
      <c r="B108" s="60"/>
      <c r="C108" s="60"/>
      <c r="D108" s="60"/>
      <c r="E108" s="60"/>
      <c r="F108" s="60"/>
      <c r="G108" s="60"/>
      <c r="H108" s="60"/>
      <c r="I108" s="60"/>
    </row>
  </sheetData>
  <autoFilter ref="A1:I108"/>
  <mergeCells count="22">
    <mergeCell ref="A108:I108"/>
    <mergeCell ref="C68:C97"/>
    <mergeCell ref="A68:A97"/>
    <mergeCell ref="A64:A66"/>
    <mergeCell ref="B64:B66"/>
    <mergeCell ref="C64:C66"/>
    <mergeCell ref="B68:B97"/>
    <mergeCell ref="C98:C107"/>
    <mergeCell ref="A98:A107"/>
    <mergeCell ref="B98:B107"/>
    <mergeCell ref="A60:A63"/>
    <mergeCell ref="C35:C44"/>
    <mergeCell ref="C4:C34"/>
    <mergeCell ref="C60:C63"/>
    <mergeCell ref="B4:B34"/>
    <mergeCell ref="B35:B44"/>
    <mergeCell ref="B45:B59"/>
    <mergeCell ref="B60:B63"/>
    <mergeCell ref="C45:C59"/>
    <mergeCell ref="A4:A34"/>
    <mergeCell ref="A35:A44"/>
    <mergeCell ref="A45:A59"/>
  </mergeCells>
  <pageMargins left="0.23622047244094491" right="0.23622047244094491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платники</vt:lpstr>
      <vt:lpstr>общая таблица бюджет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2018-09-24T04:06:56Z</dcterms:modified>
</cp:coreProperties>
</file>